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AppData\Local\Temp\Rar$DIa0.844\"/>
    </mc:Choice>
  </mc:AlternateContent>
  <bookViews>
    <workbookView xWindow="0" yWindow="0" windowWidth="26655" windowHeight="10065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бюджета'!$A$1:$AK$33</definedName>
  </definedNames>
  <calcPr calcId="152511"/>
</workbook>
</file>

<file path=xl/calcChain.xml><?xml version="1.0" encoding="utf-8"?>
<calcChain xmlns="http://schemas.openxmlformats.org/spreadsheetml/2006/main">
  <c r="AH33" i="1" l="1"/>
  <c r="AG33" i="1"/>
  <c r="AH32" i="1"/>
  <c r="AG32" i="1"/>
  <c r="AH31" i="1"/>
  <c r="AG31" i="1"/>
  <c r="AH30" i="1"/>
  <c r="AG30" i="1"/>
  <c r="AH29" i="1"/>
  <c r="AG29" i="1"/>
  <c r="AH28" i="1"/>
  <c r="AG28" i="1"/>
  <c r="AH27" i="1"/>
  <c r="AG27" i="1"/>
  <c r="AH26" i="1"/>
  <c r="AG26" i="1"/>
  <c r="AH25" i="1"/>
  <c r="AG25" i="1"/>
  <c r="AH24" i="1"/>
  <c r="AG24" i="1"/>
  <c r="AH23" i="1"/>
  <c r="AG23" i="1"/>
  <c r="AH22" i="1"/>
  <c r="AG22" i="1"/>
  <c r="AH21" i="1"/>
  <c r="AG21" i="1"/>
  <c r="AH20" i="1"/>
  <c r="AG20" i="1"/>
  <c r="AH19" i="1"/>
  <c r="AG19" i="1"/>
  <c r="AH18" i="1"/>
  <c r="AG18" i="1"/>
  <c r="AH17" i="1"/>
  <c r="AG17" i="1"/>
  <c r="AH16" i="1"/>
  <c r="AG16" i="1"/>
  <c r="AH15" i="1"/>
  <c r="AG15" i="1"/>
</calcChain>
</file>

<file path=xl/sharedStrings.xml><?xml version="1.0" encoding="utf-8"?>
<sst xmlns="http://schemas.openxmlformats.org/spreadsheetml/2006/main" count="155" uniqueCount="53">
  <si>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</si>
  <si>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</si>
  <si>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</si>
  <si>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</si>
  <si>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</si>
  <si>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</si>
  <si>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</si>
  <si>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</si>
  <si>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</si>
  <si>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</si>
  <si>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</si>
  <si>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</si>
  <si>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</si>
  <si>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</si>
  <si>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</si>
  <si>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</si>
  <si>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</si>
  <si>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</si>
  <si>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</si>
  <si>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</si>
  <si>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</si>
  <si>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</si>
  <si>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</si>
  <si>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</si>
  <si>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</si>
  <si>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</si>
  <si>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</si>
  <si>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</si>
  <si>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</si>
  <si>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</si>
  <si>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</si>
  <si>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</si>
  <si>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</si>
  <si>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</si>
  <si>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</si>
  <si>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</si>
  <si>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</si>
  <si>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</si>
  <si>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</si>
  <si>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</si>
  <si>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</si>
  <si>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</si>
  <si>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</si>
  <si>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</si>
  <si>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</si>
  <si>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Остаток росписи</t>
  </si>
  <si>
    <t>% исполнения</t>
  </si>
  <si>
    <t>к Решению сельской Думы МО СП деревня Алексеевка</t>
  </si>
  <si>
    <t>по разделам и подразделам классификации расходов бюджетов</t>
  </si>
  <si>
    <t>Приложение № 3</t>
  </si>
  <si>
    <t>"Об исполнении бюджета МО СП деревня Алексеевка за 2018 год"</t>
  </si>
  <si>
    <t>ИСПОЛНЕНИЕ РАСХОДОВ БЮДЖЕТА МО СП ДЕРЕВНЯ АЛЕКСЕЕВКА ЗА 2018 ГОД</t>
  </si>
  <si>
    <t>от 14.05.2019 г. №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</si>
</sst>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b/>
      <sz val="10"/>
      <color indexed="8"/>
      <name val="Arial CYR"/>
      <family val="2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5">
    <xf numFmtId="0" fontId="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5" borderId="0"/>
    <xf numFmtId="0" fontId="9" fillId="0" borderId="0">
      <alignment wrapText="1"/>
    </xf>
    <xf numFmtId="0" fontId="9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horizontal="right"/>
    </xf>
    <xf numFmtId="0" fontId="9" fillId="5" borderId="5"/>
    <xf numFmtId="0" fontId="9" fillId="0" borderId="6">
      <alignment horizontal="center" vertical="center" wrapText="1"/>
    </xf>
    <xf numFmtId="0" fontId="9" fillId="5" borderId="7"/>
    <xf numFmtId="49" fontId="9" fillId="0" borderId="6">
      <alignment horizontal="left" vertical="top" wrapText="1" indent="2"/>
    </xf>
    <xf numFmtId="49" fontId="9" fillId="0" borderId="6">
      <alignment horizontal="center" vertical="top" shrinkToFit="1"/>
    </xf>
    <xf numFmtId="4" fontId="9" fillId="0" borderId="6">
      <alignment horizontal="right" vertical="top" shrinkToFit="1"/>
    </xf>
    <xf numFmtId="10" fontId="9" fillId="0" borderId="6">
      <alignment horizontal="right" vertical="top" shrinkToFit="1"/>
    </xf>
    <xf numFmtId="0" fontId="9" fillId="5" borderId="7">
      <alignment shrinkToFit="1"/>
    </xf>
    <xf numFmtId="0" fontId="11" fillId="0" borderId="6">
      <alignment horizontal="left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0" fontId="9" fillId="5" borderId="8"/>
    <xf numFmtId="0" fontId="9" fillId="0" borderId="0">
      <alignment horizontal="left" wrapText="1"/>
    </xf>
    <xf numFmtId="0" fontId="11" fillId="0" borderId="6">
      <alignment vertical="top" wrapText="1"/>
    </xf>
    <xf numFmtId="4" fontId="11" fillId="6" borderId="6">
      <alignment horizontal="right" vertical="top" shrinkToFit="1"/>
    </xf>
    <xf numFmtId="10" fontId="11" fillId="6" borderId="6">
      <alignment horizontal="right" vertical="top" shrinkToFit="1"/>
    </xf>
    <xf numFmtId="0" fontId="9" fillId="5" borderId="7">
      <alignment horizontal="center"/>
    </xf>
    <xf numFmtId="0" fontId="9" fillId="5" borderId="7">
      <alignment horizontal="left"/>
    </xf>
    <xf numFmtId="0" fontId="9" fillId="5" borderId="8">
      <alignment horizontal="center"/>
    </xf>
    <xf numFmtId="0" fontId="9" fillId="5" borderId="8">
      <alignment horizontal="left"/>
    </xf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3" borderId="0"/>
  </cellStyleXfs>
  <cellXfs count="54">
    <xf numFmtId="0" fontId="0" fillId="0" borderId="0" xfId="0"/>
    <xf numFmtId="0" fontId="0" fillId="0" borderId="0" xfId="0" applyProtection="1">
      <protection locked="0"/>
    </xf>
    <xf numFmtId="0" fontId="9" fillId="0" borderId="0" xfId="8" applyNumberFormat="1" applyProtection="1"/>
    <xf numFmtId="0" fontId="10" fillId="0" borderId="0" xfId="9" applyNumberFormat="1" applyProtection="1">
      <alignment horizontal="center" wrapText="1"/>
    </xf>
    <xf numFmtId="0" fontId="10" fillId="0" borderId="0" xfId="10" applyNumberFormat="1" applyProtection="1">
      <alignment horizontal="center"/>
    </xf>
    <xf numFmtId="0" fontId="9" fillId="0" borderId="1" xfId="13" applyBorder="1">
      <alignment horizontal="center" vertical="center" wrapText="1"/>
    </xf>
    <xf numFmtId="4" fontId="11" fillId="6" borderId="6" xfId="26" applyNumberFormat="1" applyProtection="1">
      <alignment horizontal="right" vertical="top" shrinkToFit="1"/>
    </xf>
    <xf numFmtId="10" fontId="11" fillId="6" borderId="6" xfId="27" applyNumberFormat="1" applyProtection="1">
      <alignment horizontal="right" vertical="top" shrinkToFit="1"/>
    </xf>
    <xf numFmtId="4" fontId="11" fillId="4" borderId="6" xfId="21" applyNumberFormat="1" applyProtection="1">
      <alignment horizontal="right" vertical="top" shrinkToFit="1"/>
    </xf>
    <xf numFmtId="10" fontId="11" fillId="4" borderId="6" xfId="22" applyNumberFormat="1" applyProtection="1">
      <alignment horizontal="right" vertical="top" shrinkToFit="1"/>
    </xf>
    <xf numFmtId="0" fontId="10" fillId="0" borderId="0" xfId="9" applyBorder="1" applyAlignment="1">
      <alignment wrapText="1"/>
    </xf>
    <xf numFmtId="0" fontId="10" fillId="0" borderId="0" xfId="10" applyBorder="1" applyAlignment="1"/>
    <xf numFmtId="0" fontId="10" fillId="0" borderId="0" xfId="10" applyBorder="1" applyAlignment="1"/>
    <xf numFmtId="0" fontId="3" fillId="3" borderId="0" xfId="34" applyFont="1"/>
    <xf numFmtId="49" fontId="3" fillId="3" borderId="0" xfId="34" applyNumberFormat="1" applyFont="1"/>
    <xf numFmtId="0" fontId="4" fillId="3" borderId="0" xfId="34" applyFont="1"/>
    <xf numFmtId="0" fontId="5" fillId="3" borderId="0" xfId="34" applyFont="1" applyAlignment="1">
      <alignment horizontal="center"/>
    </xf>
    <xf numFmtId="0" fontId="6" fillId="0" borderId="6" xfId="13" applyNumberFormat="1" applyFont="1" applyProtection="1">
      <alignment horizontal="center" vertical="center" wrapText="1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4" fontId="11" fillId="6" borderId="2" xfId="26" applyNumberFormat="1" applyBorder="1" applyProtection="1">
      <alignment horizontal="right" vertical="top" shrinkToFit="1"/>
    </xf>
    <xf numFmtId="4" fontId="11" fillId="4" borderId="2" xfId="21" applyNumberFormat="1" applyBorder="1" applyProtection="1">
      <alignment horizontal="right" vertical="top" shrinkToFit="1"/>
    </xf>
    <xf numFmtId="0" fontId="9" fillId="0" borderId="0" xfId="8" applyNumberFormat="1" applyBorder="1" applyProtection="1"/>
    <xf numFmtId="0" fontId="6" fillId="0" borderId="3" xfId="13" applyFont="1" applyBorder="1">
      <alignment horizontal="center" vertical="center" wrapText="1"/>
    </xf>
    <xf numFmtId="0" fontId="6" fillId="0" borderId="3" xfId="13" applyNumberFormat="1" applyFont="1" applyBorder="1" applyProtection="1">
      <alignment horizontal="center" vertical="center" wrapText="1"/>
    </xf>
    <xf numFmtId="0" fontId="3" fillId="0" borderId="0" xfId="0" applyFont="1" applyFill="1" applyBorder="1" applyProtection="1">
      <protection locked="0"/>
    </xf>
    <xf numFmtId="4" fontId="7" fillId="0" borderId="4" xfId="26" applyNumberFormat="1" applyFont="1" applyFill="1" applyBorder="1" applyAlignment="1" applyProtection="1">
      <alignment horizontal="right" vertical="top" shrinkToFit="1"/>
    </xf>
    <xf numFmtId="164" fontId="7" fillId="0" borderId="4" xfId="27" applyNumberFormat="1" applyFont="1" applyFill="1" applyBorder="1" applyAlignment="1" applyProtection="1">
      <alignment horizontal="right" vertical="top" shrinkToFit="1"/>
    </xf>
    <xf numFmtId="4" fontId="6" fillId="0" borderId="4" xfId="26" applyNumberFormat="1" applyFont="1" applyFill="1" applyBorder="1" applyAlignment="1" applyProtection="1">
      <alignment horizontal="right" vertical="top" shrinkToFit="1"/>
    </xf>
    <xf numFmtId="164" fontId="6" fillId="0" borderId="4" xfId="27" applyNumberFormat="1" applyFont="1" applyFill="1" applyBorder="1" applyAlignment="1" applyProtection="1">
      <alignment horizontal="right" vertical="top" shrinkToFit="1"/>
    </xf>
    <xf numFmtId="0" fontId="6" fillId="0" borderId="4" xfId="8" applyNumberFormat="1" applyFont="1" applyFill="1" applyBorder="1" applyAlignment="1" applyProtection="1">
      <alignment vertical="top"/>
    </xf>
    <xf numFmtId="4" fontId="6" fillId="0" borderId="4" xfId="8" applyNumberFormat="1" applyFont="1" applyFill="1" applyBorder="1" applyAlignment="1" applyProtection="1">
      <alignment vertical="top"/>
    </xf>
    <xf numFmtId="0" fontId="12" fillId="0" borderId="6" xfId="32" applyNumberFormat="1" applyFont="1" applyFill="1" applyBorder="1" applyProtection="1">
      <alignment vertical="top" wrapText="1"/>
    </xf>
    <xf numFmtId="1" fontId="12" fillId="0" borderId="6" xfId="11" applyNumberFormat="1" applyFont="1" applyFill="1" applyBorder="1" applyAlignment="1" applyProtection="1">
      <alignment horizontal="center" vertical="top" shrinkToFit="1"/>
    </xf>
    <xf numFmtId="4" fontId="12" fillId="0" borderId="6" xfId="33" applyNumberFormat="1" applyFont="1" applyFill="1" applyBorder="1" applyProtection="1">
      <alignment horizontal="right" vertical="top" shrinkToFit="1"/>
    </xf>
    <xf numFmtId="4" fontId="13" fillId="0" borderId="6" xfId="25" applyNumberFormat="1" applyFont="1" applyFill="1" applyAlignment="1" applyProtection="1">
      <alignment horizontal="right" vertical="top" shrinkToFit="1"/>
    </xf>
    <xf numFmtId="0" fontId="4" fillId="0" borderId="0" xfId="0" applyFont="1" applyFill="1" applyBorder="1" applyProtection="1">
      <protection locked="0"/>
    </xf>
    <xf numFmtId="0" fontId="13" fillId="0" borderId="6" xfId="32" applyNumberFormat="1" applyFont="1" applyFill="1" applyBorder="1" applyProtection="1">
      <alignment vertical="top" wrapText="1"/>
    </xf>
    <xf numFmtId="1" fontId="13" fillId="0" borderId="6" xfId="11" applyNumberFormat="1" applyFont="1" applyFill="1" applyBorder="1" applyAlignment="1" applyProtection="1">
      <alignment horizontal="center" vertical="top" shrinkToFit="1"/>
    </xf>
    <xf numFmtId="4" fontId="13" fillId="0" borderId="6" xfId="33" applyNumberFormat="1" applyFont="1" applyFill="1" applyBorder="1" applyProtection="1">
      <alignment horizontal="right" vertical="top" shrinkToFit="1"/>
    </xf>
    <xf numFmtId="4" fontId="7" fillId="0" borderId="4" xfId="21" applyNumberFormat="1" applyFont="1" applyFill="1" applyBorder="1" applyAlignment="1" applyProtection="1">
      <alignment horizontal="right" vertical="top" shrinkToFit="1"/>
    </xf>
    <xf numFmtId="0" fontId="5" fillId="3" borderId="0" xfId="34" applyFont="1" applyAlignment="1">
      <alignment horizontal="center"/>
    </xf>
    <xf numFmtId="0" fontId="4" fillId="3" borderId="0" xfId="34" applyFont="1"/>
    <xf numFmtId="0" fontId="3" fillId="3" borderId="0" xfId="34" applyFont="1"/>
    <xf numFmtId="0" fontId="3" fillId="3" borderId="0" xfId="34" applyFont="1" applyAlignment="1">
      <alignment horizontal="right"/>
    </xf>
    <xf numFmtId="0" fontId="3" fillId="3" borderId="0" xfId="34" applyFont="1" applyBorder="1" applyAlignment="1">
      <alignment horizontal="right"/>
    </xf>
    <xf numFmtId="0" fontId="9" fillId="0" borderId="1" xfId="13" applyNumberFormat="1" applyBorder="1" applyProtection="1">
      <alignment horizontal="center" vertical="center" wrapText="1"/>
    </xf>
    <xf numFmtId="0" fontId="9" fillId="0" borderId="1" xfId="13" applyBorder="1">
      <alignment horizontal="center" vertical="center" wrapText="1"/>
    </xf>
    <xf numFmtId="0" fontId="6" fillId="0" borderId="1" xfId="13" applyNumberFormat="1" applyFont="1" applyBorder="1" applyProtection="1">
      <alignment horizontal="center" vertical="center" wrapText="1"/>
    </xf>
    <xf numFmtId="0" fontId="6" fillId="0" borderId="1" xfId="13" applyFont="1" applyBorder="1">
      <alignment horizontal="center" vertical="center" wrapText="1"/>
    </xf>
    <xf numFmtId="0" fontId="6" fillId="0" borderId="0" xfId="11" applyNumberFormat="1" applyFont="1" applyBorder="1" applyProtection="1">
      <alignment horizontal="right"/>
    </xf>
    <xf numFmtId="0" fontId="6" fillId="0" borderId="0" xfId="11" applyFont="1" applyBorder="1">
      <alignment horizontal="right"/>
    </xf>
    <xf numFmtId="0" fontId="13" fillId="0" borderId="6" xfId="22" applyNumberFormat="1" applyFont="1" applyFill="1" applyAlignment="1" applyProtection="1">
      <alignment horizontal="left"/>
    </xf>
    <xf numFmtId="0" fontId="13" fillId="0" borderId="6" xfId="22" applyNumberFormat="1" applyFont="1" applyFill="1" applyAlignment="1">
      <alignment horizontal="left"/>
    </xf>
  </cellXfs>
  <cellStyles count="3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60" xfId="32"/>
    <cellStyle name="xl63" xfId="33"/>
    <cellStyle name="Обычный" xfId="0" builtinId="0"/>
    <cellStyle name="Обычный_без учета счетов бюджета" xfId="3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AK42"/>
  <sheetViews>
    <sheetView showGridLines="0" tabSelected="1" workbookViewId="0">
      <selection activeCell="A4" sqref="A4:AH4"/>
    </sheetView>
  </sheetViews>
  <sheetFormatPr defaultRowHeight="15" outlineLevelRow="1" x14ac:dyDescent="0.25"/>
  <cols>
    <col min="1" max="1" width="46.42578125" style="1" customWidth="1"/>
    <col min="2" max="2" width="9.140625" style="1" hidden="1" customWidth="1"/>
    <col min="3" max="3" width="7.7109375" style="1" customWidth="1"/>
    <col min="4" max="12" width="9.140625" style="1" hidden="1" customWidth="1"/>
    <col min="13" max="13" width="14.7109375" style="1" customWidth="1"/>
    <col min="14" max="29" width="9.140625" style="1" hidden="1" customWidth="1"/>
    <col min="30" max="30" width="13.7109375" style="1" customWidth="1"/>
    <col min="31" max="32" width="9.140625" style="1" hidden="1" customWidth="1"/>
    <col min="33" max="33" width="12.7109375" style="1" customWidth="1"/>
    <col min="34" max="34" width="8.85546875" style="1" customWidth="1"/>
    <col min="35" max="37" width="9.140625" style="1" hidden="1" customWidth="1"/>
    <col min="38" max="16384" width="9.140625" style="1"/>
  </cols>
  <sheetData>
    <row r="1" spans="1:37" ht="15.75" x14ac:dyDescent="0.25">
      <c r="A1" s="44" t="s">
        <v>49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5"/>
    </row>
    <row r="2" spans="1:37" ht="15.75" x14ac:dyDescent="0.25">
      <c r="A2" s="44" t="s">
        <v>47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5"/>
    </row>
    <row r="3" spans="1:37" ht="15.75" x14ac:dyDescent="0.25">
      <c r="A3" s="44" t="s">
        <v>50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5"/>
    </row>
    <row r="4" spans="1:37" ht="15.75" x14ac:dyDescent="0.25">
      <c r="A4" s="44" t="s">
        <v>52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5"/>
    </row>
    <row r="5" spans="1:37" ht="15" customHeight="1" x14ac:dyDescent="0.25">
      <c r="A5" s="13"/>
      <c r="B5" s="14"/>
      <c r="C5" s="13"/>
      <c r="D5" s="13"/>
      <c r="E5" s="13"/>
      <c r="F5" s="15"/>
      <c r="G5" s="13"/>
      <c r="H5" s="13"/>
      <c r="I5" s="13"/>
      <c r="J5" s="13"/>
      <c r="K5" s="13"/>
      <c r="L5" s="13"/>
      <c r="M5" s="13"/>
      <c r="N5" s="14"/>
      <c r="O5" s="13"/>
      <c r="P5" s="13"/>
      <c r="Q5" s="13"/>
      <c r="R5" s="15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2"/>
      <c r="AF5" s="2"/>
      <c r="AG5" s="2"/>
      <c r="AH5" s="2"/>
      <c r="AI5" s="2"/>
      <c r="AJ5" s="2"/>
      <c r="AK5" s="2"/>
    </row>
    <row r="6" spans="1:37" ht="15.2" customHeight="1" x14ac:dyDescent="0.25">
      <c r="A6" s="13"/>
      <c r="B6" s="14"/>
      <c r="C6" s="13"/>
      <c r="D6" s="13"/>
      <c r="E6" s="13"/>
      <c r="F6" s="42"/>
      <c r="G6" s="43"/>
      <c r="H6" s="43"/>
      <c r="I6" s="43"/>
      <c r="J6" s="43"/>
      <c r="K6" s="43"/>
      <c r="L6" s="43"/>
      <c r="M6" s="13"/>
      <c r="N6" s="14"/>
      <c r="O6" s="13"/>
      <c r="P6" s="13"/>
      <c r="Q6" s="13"/>
      <c r="R6" s="42"/>
      <c r="S6" s="43"/>
      <c r="T6" s="43"/>
      <c r="U6" s="43"/>
      <c r="V6" s="43"/>
      <c r="W6" s="43"/>
      <c r="X6" s="43"/>
      <c r="Y6" s="13"/>
      <c r="Z6" s="13"/>
      <c r="AA6" s="13"/>
      <c r="AB6" s="13"/>
      <c r="AC6" s="13"/>
      <c r="AD6" s="13"/>
      <c r="AE6" s="2"/>
      <c r="AF6" s="2"/>
      <c r="AG6" s="2"/>
      <c r="AH6" s="2"/>
      <c r="AI6" s="2"/>
      <c r="AJ6" s="2"/>
      <c r="AK6" s="2"/>
    </row>
    <row r="7" spans="1:37" ht="17.45" customHeight="1" x14ac:dyDescent="0.25">
      <c r="A7" s="41" t="s">
        <v>51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10"/>
      <c r="AJ7" s="3"/>
      <c r="AK7" s="4"/>
    </row>
    <row r="8" spans="1:37" ht="15.75" customHeight="1" x14ac:dyDescent="0.25">
      <c r="A8" s="41" t="s">
        <v>48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12"/>
      <c r="AJ8" s="4"/>
      <c r="AK8" s="4"/>
    </row>
    <row r="9" spans="1:37" ht="15.75" customHeight="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1"/>
      <c r="AF9" s="11"/>
      <c r="AG9" s="11"/>
      <c r="AH9" s="11"/>
      <c r="AI9" s="12"/>
      <c r="AJ9" s="4"/>
      <c r="AK9" s="4"/>
    </row>
    <row r="10" spans="1:37" ht="15.75" customHeight="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1"/>
      <c r="AF10" s="11"/>
      <c r="AG10" s="11"/>
      <c r="AH10" s="11"/>
      <c r="AI10" s="12"/>
      <c r="AJ10" s="4"/>
      <c r="AK10" s="4"/>
    </row>
    <row r="11" spans="1:37" ht="12.75" customHeight="1" x14ac:dyDescent="0.25">
      <c r="A11" s="50" t="s">
        <v>0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</row>
    <row r="12" spans="1:37" ht="26.25" customHeight="1" x14ac:dyDescent="0.25">
      <c r="A12" s="48" t="s">
        <v>1</v>
      </c>
      <c r="B12" s="48" t="s">
        <v>2</v>
      </c>
      <c r="C12" s="48" t="s">
        <v>3</v>
      </c>
      <c r="D12" s="48" t="s">
        <v>2</v>
      </c>
      <c r="E12" s="48" t="s">
        <v>2</v>
      </c>
      <c r="F12" s="48" t="s">
        <v>2</v>
      </c>
      <c r="G12" s="48" t="s">
        <v>2</v>
      </c>
      <c r="H12" s="48" t="s">
        <v>2</v>
      </c>
      <c r="I12" s="48" t="s">
        <v>2</v>
      </c>
      <c r="J12" s="48" t="s">
        <v>2</v>
      </c>
      <c r="K12" s="48" t="s">
        <v>2</v>
      </c>
      <c r="L12" s="48" t="s">
        <v>2</v>
      </c>
      <c r="M12" s="48" t="s">
        <v>4</v>
      </c>
      <c r="N12" s="48" t="s">
        <v>2</v>
      </c>
      <c r="O12" s="48" t="s">
        <v>2</v>
      </c>
      <c r="P12" s="48" t="s">
        <v>2</v>
      </c>
      <c r="Q12" s="48" t="s">
        <v>2</v>
      </c>
      <c r="R12" s="48" t="s">
        <v>2</v>
      </c>
      <c r="S12" s="48" t="s">
        <v>2</v>
      </c>
      <c r="T12" s="48" t="s">
        <v>2</v>
      </c>
      <c r="U12" s="48" t="s">
        <v>2</v>
      </c>
      <c r="V12" s="48" t="s">
        <v>2</v>
      </c>
      <c r="W12" s="17" t="s">
        <v>2</v>
      </c>
      <c r="X12" s="48" t="s">
        <v>2</v>
      </c>
      <c r="Y12" s="48" t="s">
        <v>2</v>
      </c>
      <c r="Z12" s="48" t="s">
        <v>2</v>
      </c>
      <c r="AA12" s="48" t="s">
        <v>2</v>
      </c>
      <c r="AB12" s="48" t="s">
        <v>2</v>
      </c>
      <c r="AC12" s="17" t="s">
        <v>2</v>
      </c>
      <c r="AD12" s="48" t="s">
        <v>5</v>
      </c>
      <c r="AE12" s="17" t="s">
        <v>2</v>
      </c>
      <c r="AF12" s="48" t="s">
        <v>2</v>
      </c>
      <c r="AG12" s="48" t="s">
        <v>45</v>
      </c>
      <c r="AH12" s="48" t="s">
        <v>46</v>
      </c>
      <c r="AI12" s="46" t="s">
        <v>2</v>
      </c>
      <c r="AJ12" s="46" t="s">
        <v>2</v>
      </c>
      <c r="AK12" s="46" t="s">
        <v>2</v>
      </c>
    </row>
    <row r="13" spans="1:37" ht="22.5" customHeight="1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17"/>
      <c r="X13" s="49"/>
      <c r="Y13" s="49"/>
      <c r="Z13" s="49"/>
      <c r="AA13" s="49"/>
      <c r="AB13" s="49"/>
      <c r="AC13" s="17"/>
      <c r="AD13" s="49"/>
      <c r="AE13" s="17"/>
      <c r="AF13" s="49"/>
      <c r="AG13" s="49"/>
      <c r="AH13" s="49"/>
      <c r="AI13" s="47"/>
      <c r="AJ13" s="47"/>
      <c r="AK13" s="47"/>
    </row>
    <row r="14" spans="1:37" ht="15" customHeight="1" x14ac:dyDescent="0.25">
      <c r="A14" s="23">
        <v>1</v>
      </c>
      <c r="B14" s="23"/>
      <c r="C14" s="23">
        <v>2</v>
      </c>
      <c r="D14" s="23"/>
      <c r="E14" s="23"/>
      <c r="F14" s="23"/>
      <c r="G14" s="23"/>
      <c r="H14" s="23"/>
      <c r="I14" s="23"/>
      <c r="J14" s="23"/>
      <c r="K14" s="23"/>
      <c r="L14" s="23"/>
      <c r="M14" s="23">
        <v>3</v>
      </c>
      <c r="N14" s="23"/>
      <c r="O14" s="23"/>
      <c r="P14" s="23"/>
      <c r="Q14" s="23"/>
      <c r="R14" s="23"/>
      <c r="S14" s="23"/>
      <c r="T14" s="23"/>
      <c r="U14" s="23"/>
      <c r="V14" s="23"/>
      <c r="W14" s="24"/>
      <c r="X14" s="23"/>
      <c r="Y14" s="23"/>
      <c r="Z14" s="23"/>
      <c r="AA14" s="23"/>
      <c r="AB14" s="23"/>
      <c r="AC14" s="24"/>
      <c r="AD14" s="23">
        <v>4</v>
      </c>
      <c r="AE14" s="24"/>
      <c r="AF14" s="23"/>
      <c r="AG14" s="23">
        <v>5</v>
      </c>
      <c r="AH14" s="23">
        <v>6</v>
      </c>
      <c r="AI14" s="5"/>
      <c r="AJ14" s="5"/>
      <c r="AK14" s="5"/>
    </row>
    <row r="15" spans="1:37" ht="31.5" x14ac:dyDescent="0.25">
      <c r="A15" s="37" t="s">
        <v>6</v>
      </c>
      <c r="B15" s="38" t="s">
        <v>7</v>
      </c>
      <c r="C15" s="38" t="s">
        <v>8</v>
      </c>
      <c r="D15" s="38" t="s">
        <v>9</v>
      </c>
      <c r="E15" s="38" t="s">
        <v>7</v>
      </c>
      <c r="F15" s="38" t="s">
        <v>7</v>
      </c>
      <c r="G15" s="38"/>
      <c r="H15" s="38"/>
      <c r="I15" s="38"/>
      <c r="J15" s="38"/>
      <c r="K15" s="38"/>
      <c r="L15" s="39">
        <v>1607242</v>
      </c>
      <c r="M15" s="39">
        <v>1607242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1425778.82</v>
      </c>
      <c r="AB15" s="39">
        <v>1395344.25</v>
      </c>
      <c r="AC15" s="26">
        <v>0</v>
      </c>
      <c r="AD15" s="39">
        <v>1395344.25</v>
      </c>
      <c r="AE15" s="26">
        <v>1358155.19</v>
      </c>
      <c r="AF15" s="26">
        <v>-1358155.19</v>
      </c>
      <c r="AG15" s="26">
        <f>M15-AD15</f>
        <v>211897.75</v>
      </c>
      <c r="AH15" s="27">
        <f>AD15/M15*100</f>
        <v>86.816064413448629</v>
      </c>
      <c r="AI15" s="20">
        <v>0</v>
      </c>
      <c r="AJ15" s="7">
        <v>0</v>
      </c>
      <c r="AK15" s="6">
        <v>0</v>
      </c>
    </row>
    <row r="16" spans="1:37" ht="63" outlineLevel="1" x14ac:dyDescent="0.25">
      <c r="A16" s="32" t="s">
        <v>10</v>
      </c>
      <c r="B16" s="33" t="s">
        <v>7</v>
      </c>
      <c r="C16" s="33" t="s">
        <v>11</v>
      </c>
      <c r="D16" s="33" t="s">
        <v>9</v>
      </c>
      <c r="E16" s="33" t="s">
        <v>7</v>
      </c>
      <c r="F16" s="33" t="s">
        <v>7</v>
      </c>
      <c r="G16" s="33"/>
      <c r="H16" s="33"/>
      <c r="I16" s="33"/>
      <c r="J16" s="33"/>
      <c r="K16" s="33"/>
      <c r="L16" s="34">
        <v>2832</v>
      </c>
      <c r="M16" s="34">
        <v>2832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2832</v>
      </c>
      <c r="AB16" s="34">
        <v>2832</v>
      </c>
      <c r="AC16" s="28">
        <v>0</v>
      </c>
      <c r="AD16" s="34">
        <v>2832</v>
      </c>
      <c r="AE16" s="28">
        <v>2413</v>
      </c>
      <c r="AF16" s="28">
        <v>-2413</v>
      </c>
      <c r="AG16" s="28">
        <f t="shared" ref="AG16:AG32" si="0">M16-AD16</f>
        <v>0</v>
      </c>
      <c r="AH16" s="29">
        <f t="shared" ref="AH16:AH32" si="1">AD16/M16*100</f>
        <v>100</v>
      </c>
      <c r="AI16" s="20">
        <v>0</v>
      </c>
      <c r="AJ16" s="7">
        <v>0</v>
      </c>
      <c r="AK16" s="6">
        <v>0</v>
      </c>
    </row>
    <row r="17" spans="1:37" ht="78.75" outlineLevel="1" x14ac:dyDescent="0.25">
      <c r="A17" s="32" t="s">
        <v>12</v>
      </c>
      <c r="B17" s="33" t="s">
        <v>7</v>
      </c>
      <c r="C17" s="33" t="s">
        <v>13</v>
      </c>
      <c r="D17" s="33" t="s">
        <v>9</v>
      </c>
      <c r="E17" s="33" t="s">
        <v>7</v>
      </c>
      <c r="F17" s="33" t="s">
        <v>7</v>
      </c>
      <c r="G17" s="33"/>
      <c r="H17" s="33"/>
      <c r="I17" s="33"/>
      <c r="J17" s="33"/>
      <c r="K17" s="33"/>
      <c r="L17" s="34">
        <v>1279706.0900000001</v>
      </c>
      <c r="M17" s="34">
        <v>1279706.0900000001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34">
        <v>0</v>
      </c>
      <c r="V17" s="34">
        <v>0</v>
      </c>
      <c r="W17" s="34">
        <v>0</v>
      </c>
      <c r="X17" s="34">
        <v>0</v>
      </c>
      <c r="Y17" s="34">
        <v>0</v>
      </c>
      <c r="Z17" s="34">
        <v>0</v>
      </c>
      <c r="AA17" s="34">
        <v>1148458.9099999999</v>
      </c>
      <c r="AB17" s="34">
        <v>1118024.3400000001</v>
      </c>
      <c r="AC17" s="28">
        <v>0</v>
      </c>
      <c r="AD17" s="34">
        <v>1118024.3400000001</v>
      </c>
      <c r="AE17" s="28">
        <v>958946.61</v>
      </c>
      <c r="AF17" s="28">
        <v>-958946.61</v>
      </c>
      <c r="AG17" s="28">
        <f t="shared" si="0"/>
        <v>161681.75</v>
      </c>
      <c r="AH17" s="29">
        <f t="shared" si="1"/>
        <v>87.36571223162656</v>
      </c>
      <c r="AI17" s="20">
        <v>0</v>
      </c>
      <c r="AJ17" s="7">
        <v>0</v>
      </c>
      <c r="AK17" s="6">
        <v>0</v>
      </c>
    </row>
    <row r="18" spans="1:37" ht="63" outlineLevel="1" x14ac:dyDescent="0.25">
      <c r="A18" s="32" t="s">
        <v>14</v>
      </c>
      <c r="B18" s="33" t="s">
        <v>7</v>
      </c>
      <c r="C18" s="33" t="s">
        <v>15</v>
      </c>
      <c r="D18" s="33" t="s">
        <v>9</v>
      </c>
      <c r="E18" s="33" t="s">
        <v>7</v>
      </c>
      <c r="F18" s="33" t="s">
        <v>7</v>
      </c>
      <c r="G18" s="33"/>
      <c r="H18" s="33"/>
      <c r="I18" s="33"/>
      <c r="J18" s="33"/>
      <c r="K18" s="33"/>
      <c r="L18" s="34">
        <v>30312</v>
      </c>
      <c r="M18" s="34">
        <v>30312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30312</v>
      </c>
      <c r="AB18" s="34">
        <v>30312</v>
      </c>
      <c r="AC18" s="28">
        <v>0</v>
      </c>
      <c r="AD18" s="34">
        <v>30312</v>
      </c>
      <c r="AE18" s="28">
        <v>24628</v>
      </c>
      <c r="AF18" s="28">
        <v>-24628</v>
      </c>
      <c r="AG18" s="28">
        <f t="shared" si="0"/>
        <v>0</v>
      </c>
      <c r="AH18" s="29">
        <f t="shared" si="1"/>
        <v>100</v>
      </c>
      <c r="AI18" s="20">
        <v>0</v>
      </c>
      <c r="AJ18" s="7">
        <v>0</v>
      </c>
      <c r="AK18" s="6">
        <v>0</v>
      </c>
    </row>
    <row r="19" spans="1:37" ht="15.75" outlineLevel="1" x14ac:dyDescent="0.25">
      <c r="A19" s="32" t="s">
        <v>16</v>
      </c>
      <c r="B19" s="33" t="s">
        <v>7</v>
      </c>
      <c r="C19" s="33" t="s">
        <v>17</v>
      </c>
      <c r="D19" s="33" t="s">
        <v>9</v>
      </c>
      <c r="E19" s="33" t="s">
        <v>7</v>
      </c>
      <c r="F19" s="33" t="s">
        <v>7</v>
      </c>
      <c r="G19" s="33"/>
      <c r="H19" s="33"/>
      <c r="I19" s="33"/>
      <c r="J19" s="33"/>
      <c r="K19" s="33"/>
      <c r="L19" s="34">
        <v>294391.90999999997</v>
      </c>
      <c r="M19" s="34">
        <v>294391.90999999997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34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244175.91</v>
      </c>
      <c r="AB19" s="34">
        <v>244175.91</v>
      </c>
      <c r="AC19" s="28">
        <v>0</v>
      </c>
      <c r="AD19" s="34">
        <v>244175.91</v>
      </c>
      <c r="AE19" s="28">
        <v>357217.58</v>
      </c>
      <c r="AF19" s="28">
        <v>-357217.58</v>
      </c>
      <c r="AG19" s="28">
        <f t="shared" si="0"/>
        <v>50215.999999999971</v>
      </c>
      <c r="AH19" s="29">
        <f t="shared" si="1"/>
        <v>82.942466048064986</v>
      </c>
      <c r="AI19" s="20">
        <v>0</v>
      </c>
      <c r="AJ19" s="7">
        <v>0</v>
      </c>
      <c r="AK19" s="6">
        <v>0</v>
      </c>
    </row>
    <row r="20" spans="1:37" ht="15.75" x14ac:dyDescent="0.25">
      <c r="A20" s="37" t="s">
        <v>18</v>
      </c>
      <c r="B20" s="38" t="s">
        <v>7</v>
      </c>
      <c r="C20" s="38" t="s">
        <v>19</v>
      </c>
      <c r="D20" s="38" t="s">
        <v>9</v>
      </c>
      <c r="E20" s="38" t="s">
        <v>7</v>
      </c>
      <c r="F20" s="38" t="s">
        <v>7</v>
      </c>
      <c r="G20" s="38"/>
      <c r="H20" s="38"/>
      <c r="I20" s="38"/>
      <c r="J20" s="38"/>
      <c r="K20" s="38"/>
      <c r="L20" s="39">
        <v>33661</v>
      </c>
      <c r="M20" s="39">
        <v>33661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v>33661</v>
      </c>
      <c r="AB20" s="39">
        <v>33661</v>
      </c>
      <c r="AC20" s="26">
        <v>0</v>
      </c>
      <c r="AD20" s="39">
        <v>33661</v>
      </c>
      <c r="AE20" s="26">
        <v>31025</v>
      </c>
      <c r="AF20" s="26">
        <v>-31025</v>
      </c>
      <c r="AG20" s="26">
        <f t="shared" si="0"/>
        <v>0</v>
      </c>
      <c r="AH20" s="27">
        <f t="shared" si="1"/>
        <v>100</v>
      </c>
      <c r="AI20" s="20">
        <v>0</v>
      </c>
      <c r="AJ20" s="7">
        <v>0</v>
      </c>
      <c r="AK20" s="6">
        <v>0</v>
      </c>
    </row>
    <row r="21" spans="1:37" ht="31.5" outlineLevel="1" x14ac:dyDescent="0.25">
      <c r="A21" s="32" t="s">
        <v>20</v>
      </c>
      <c r="B21" s="33" t="s">
        <v>7</v>
      </c>
      <c r="C21" s="33" t="s">
        <v>21</v>
      </c>
      <c r="D21" s="33" t="s">
        <v>9</v>
      </c>
      <c r="E21" s="33" t="s">
        <v>7</v>
      </c>
      <c r="F21" s="33" t="s">
        <v>7</v>
      </c>
      <c r="G21" s="33"/>
      <c r="H21" s="33"/>
      <c r="I21" s="33"/>
      <c r="J21" s="33"/>
      <c r="K21" s="33"/>
      <c r="L21" s="34">
        <v>33661</v>
      </c>
      <c r="M21" s="34">
        <v>33661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34">
        <v>0</v>
      </c>
      <c r="U21" s="34">
        <v>0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33661</v>
      </c>
      <c r="AB21" s="34">
        <v>33661</v>
      </c>
      <c r="AC21" s="28">
        <v>0</v>
      </c>
      <c r="AD21" s="34">
        <v>33661</v>
      </c>
      <c r="AE21" s="28">
        <v>31025</v>
      </c>
      <c r="AF21" s="28">
        <v>-31025</v>
      </c>
      <c r="AG21" s="28">
        <f t="shared" si="0"/>
        <v>0</v>
      </c>
      <c r="AH21" s="29">
        <f t="shared" si="1"/>
        <v>100</v>
      </c>
      <c r="AI21" s="20">
        <v>0</v>
      </c>
      <c r="AJ21" s="7">
        <v>0</v>
      </c>
      <c r="AK21" s="6">
        <v>0</v>
      </c>
    </row>
    <row r="22" spans="1:37" ht="15.75" x14ac:dyDescent="0.25">
      <c r="A22" s="37" t="s">
        <v>22</v>
      </c>
      <c r="B22" s="38" t="s">
        <v>7</v>
      </c>
      <c r="C22" s="38" t="s">
        <v>23</v>
      </c>
      <c r="D22" s="38" t="s">
        <v>9</v>
      </c>
      <c r="E22" s="38" t="s">
        <v>7</v>
      </c>
      <c r="F22" s="38" t="s">
        <v>7</v>
      </c>
      <c r="G22" s="38"/>
      <c r="H22" s="38"/>
      <c r="I22" s="38"/>
      <c r="J22" s="38"/>
      <c r="K22" s="38"/>
      <c r="L22" s="39">
        <v>759700</v>
      </c>
      <c r="M22" s="39">
        <v>759700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759700</v>
      </c>
      <c r="AB22" s="39">
        <v>759700</v>
      </c>
      <c r="AC22" s="26">
        <v>0</v>
      </c>
      <c r="AD22" s="39">
        <v>759700</v>
      </c>
      <c r="AE22" s="26">
        <v>429058</v>
      </c>
      <c r="AF22" s="26">
        <v>-429058</v>
      </c>
      <c r="AG22" s="26">
        <f t="shared" si="0"/>
        <v>0</v>
      </c>
      <c r="AH22" s="27">
        <f t="shared" si="1"/>
        <v>100</v>
      </c>
      <c r="AI22" s="20">
        <v>0</v>
      </c>
      <c r="AJ22" s="7">
        <v>0</v>
      </c>
      <c r="AK22" s="6">
        <v>0</v>
      </c>
    </row>
    <row r="23" spans="1:37" ht="15.75" outlineLevel="1" x14ac:dyDescent="0.25">
      <c r="A23" s="32" t="s">
        <v>24</v>
      </c>
      <c r="B23" s="33" t="s">
        <v>7</v>
      </c>
      <c r="C23" s="33" t="s">
        <v>25</v>
      </c>
      <c r="D23" s="33" t="s">
        <v>9</v>
      </c>
      <c r="E23" s="33" t="s">
        <v>7</v>
      </c>
      <c r="F23" s="33" t="s">
        <v>7</v>
      </c>
      <c r="G23" s="33"/>
      <c r="H23" s="33"/>
      <c r="I23" s="33"/>
      <c r="J23" s="33"/>
      <c r="K23" s="33"/>
      <c r="L23" s="34">
        <v>759700</v>
      </c>
      <c r="M23" s="34">
        <v>759700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759700</v>
      </c>
      <c r="AB23" s="34">
        <v>759700</v>
      </c>
      <c r="AC23" s="28">
        <v>0</v>
      </c>
      <c r="AD23" s="34">
        <v>759700</v>
      </c>
      <c r="AE23" s="28">
        <v>429058</v>
      </c>
      <c r="AF23" s="28">
        <v>-429058</v>
      </c>
      <c r="AG23" s="28">
        <f t="shared" si="0"/>
        <v>0</v>
      </c>
      <c r="AH23" s="29">
        <f t="shared" si="1"/>
        <v>100</v>
      </c>
      <c r="AI23" s="20">
        <v>0</v>
      </c>
      <c r="AJ23" s="7">
        <v>0</v>
      </c>
      <c r="AK23" s="6">
        <v>0</v>
      </c>
    </row>
    <row r="24" spans="1:37" ht="31.5" x14ac:dyDescent="0.25">
      <c r="A24" s="37" t="s">
        <v>26</v>
      </c>
      <c r="B24" s="38" t="s">
        <v>7</v>
      </c>
      <c r="C24" s="38" t="s">
        <v>27</v>
      </c>
      <c r="D24" s="38" t="s">
        <v>9</v>
      </c>
      <c r="E24" s="38" t="s">
        <v>7</v>
      </c>
      <c r="F24" s="38" t="s">
        <v>7</v>
      </c>
      <c r="G24" s="38"/>
      <c r="H24" s="38"/>
      <c r="I24" s="38"/>
      <c r="J24" s="38"/>
      <c r="K24" s="38"/>
      <c r="L24" s="39">
        <v>1314535.99</v>
      </c>
      <c r="M24" s="39">
        <v>1314535.99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350070.34</v>
      </c>
      <c r="AB24" s="39">
        <v>350070.34</v>
      </c>
      <c r="AC24" s="26">
        <v>0</v>
      </c>
      <c r="AD24" s="39">
        <v>350070.34</v>
      </c>
      <c r="AE24" s="26">
        <v>3317943.31</v>
      </c>
      <c r="AF24" s="26">
        <v>-3317943.31</v>
      </c>
      <c r="AG24" s="26">
        <f t="shared" si="0"/>
        <v>964465.64999999991</v>
      </c>
      <c r="AH24" s="27">
        <f t="shared" si="1"/>
        <v>26.630715527233306</v>
      </c>
      <c r="AI24" s="20">
        <v>0</v>
      </c>
      <c r="AJ24" s="7">
        <v>0</v>
      </c>
      <c r="AK24" s="6">
        <v>0</v>
      </c>
    </row>
    <row r="25" spans="1:37" ht="15.75" outlineLevel="1" x14ac:dyDescent="0.25">
      <c r="A25" s="32" t="s">
        <v>28</v>
      </c>
      <c r="B25" s="33" t="s">
        <v>7</v>
      </c>
      <c r="C25" s="33" t="s">
        <v>29</v>
      </c>
      <c r="D25" s="33" t="s">
        <v>9</v>
      </c>
      <c r="E25" s="33" t="s">
        <v>7</v>
      </c>
      <c r="F25" s="33" t="s">
        <v>7</v>
      </c>
      <c r="G25" s="33"/>
      <c r="H25" s="33"/>
      <c r="I25" s="33"/>
      <c r="J25" s="33"/>
      <c r="K25" s="33"/>
      <c r="L25" s="34">
        <v>411281.51</v>
      </c>
      <c r="M25" s="34">
        <v>411281.51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28">
        <v>0</v>
      </c>
      <c r="AD25" s="34">
        <v>0</v>
      </c>
      <c r="AE25" s="28">
        <v>101904.91</v>
      </c>
      <c r="AF25" s="28">
        <v>-101904.91</v>
      </c>
      <c r="AG25" s="28">
        <f t="shared" si="0"/>
        <v>411281.51</v>
      </c>
      <c r="AH25" s="29">
        <f t="shared" si="1"/>
        <v>0</v>
      </c>
      <c r="AI25" s="20">
        <v>0</v>
      </c>
      <c r="AJ25" s="7">
        <v>0</v>
      </c>
      <c r="AK25" s="6">
        <v>0</v>
      </c>
    </row>
    <row r="26" spans="1:37" ht="15.75" x14ac:dyDescent="0.25">
      <c r="A26" s="32" t="s">
        <v>30</v>
      </c>
      <c r="B26" s="33" t="s">
        <v>7</v>
      </c>
      <c r="C26" s="33" t="s">
        <v>31</v>
      </c>
      <c r="D26" s="33" t="s">
        <v>9</v>
      </c>
      <c r="E26" s="33" t="s">
        <v>7</v>
      </c>
      <c r="F26" s="33" t="s">
        <v>7</v>
      </c>
      <c r="G26" s="33"/>
      <c r="H26" s="33"/>
      <c r="I26" s="33"/>
      <c r="J26" s="33"/>
      <c r="K26" s="33"/>
      <c r="L26" s="34">
        <v>903254.48</v>
      </c>
      <c r="M26" s="34">
        <v>903254.48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350070.34</v>
      </c>
      <c r="AB26" s="34">
        <v>350070.34</v>
      </c>
      <c r="AC26" s="28">
        <v>0</v>
      </c>
      <c r="AD26" s="34">
        <v>350070.34</v>
      </c>
      <c r="AE26" s="28">
        <v>6957</v>
      </c>
      <c r="AF26" s="28">
        <v>-6957</v>
      </c>
      <c r="AG26" s="28">
        <f t="shared" si="0"/>
        <v>553184.1399999999</v>
      </c>
      <c r="AH26" s="29">
        <f t="shared" si="1"/>
        <v>38.756557288262776</v>
      </c>
      <c r="AI26" s="20">
        <v>0</v>
      </c>
      <c r="AJ26" s="7">
        <v>0</v>
      </c>
      <c r="AK26" s="6">
        <v>0</v>
      </c>
    </row>
    <row r="27" spans="1:37" ht="15.75" outlineLevel="1" x14ac:dyDescent="0.25">
      <c r="A27" s="37" t="s">
        <v>32</v>
      </c>
      <c r="B27" s="38" t="s">
        <v>7</v>
      </c>
      <c r="C27" s="38" t="s">
        <v>33</v>
      </c>
      <c r="D27" s="38" t="s">
        <v>9</v>
      </c>
      <c r="E27" s="38" t="s">
        <v>7</v>
      </c>
      <c r="F27" s="38" t="s">
        <v>7</v>
      </c>
      <c r="G27" s="38"/>
      <c r="H27" s="38"/>
      <c r="I27" s="38"/>
      <c r="J27" s="38"/>
      <c r="K27" s="38"/>
      <c r="L27" s="39">
        <v>6000</v>
      </c>
      <c r="M27" s="39">
        <v>6000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6000</v>
      </c>
      <c r="AB27" s="39">
        <v>6000</v>
      </c>
      <c r="AC27" s="26">
        <v>0</v>
      </c>
      <c r="AD27" s="39">
        <v>6000</v>
      </c>
      <c r="AE27" s="26">
        <v>6957</v>
      </c>
      <c r="AF27" s="26">
        <v>-6957</v>
      </c>
      <c r="AG27" s="26">
        <f t="shared" si="0"/>
        <v>0</v>
      </c>
      <c r="AH27" s="27">
        <f t="shared" si="1"/>
        <v>100</v>
      </c>
      <c r="AI27" s="20">
        <v>0</v>
      </c>
      <c r="AJ27" s="7">
        <v>0</v>
      </c>
      <c r="AK27" s="6">
        <v>0</v>
      </c>
    </row>
    <row r="28" spans="1:37" ht="15.75" outlineLevel="1" x14ac:dyDescent="0.25">
      <c r="A28" s="32" t="s">
        <v>34</v>
      </c>
      <c r="B28" s="33" t="s">
        <v>7</v>
      </c>
      <c r="C28" s="33" t="s">
        <v>35</v>
      </c>
      <c r="D28" s="33" t="s">
        <v>9</v>
      </c>
      <c r="E28" s="33" t="s">
        <v>7</v>
      </c>
      <c r="F28" s="33" t="s">
        <v>7</v>
      </c>
      <c r="G28" s="33"/>
      <c r="H28" s="33"/>
      <c r="I28" s="33"/>
      <c r="J28" s="33"/>
      <c r="K28" s="33"/>
      <c r="L28" s="34">
        <v>6000</v>
      </c>
      <c r="M28" s="34">
        <v>6000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6000</v>
      </c>
      <c r="AB28" s="34">
        <v>6000</v>
      </c>
      <c r="AC28" s="28">
        <v>0</v>
      </c>
      <c r="AD28" s="34">
        <v>6000</v>
      </c>
      <c r="AE28" s="28">
        <v>191621</v>
      </c>
      <c r="AF28" s="28">
        <v>-191621</v>
      </c>
      <c r="AG28" s="28">
        <f t="shared" si="0"/>
        <v>0</v>
      </c>
      <c r="AH28" s="29">
        <f t="shared" si="1"/>
        <v>100</v>
      </c>
      <c r="AI28" s="20">
        <v>0</v>
      </c>
      <c r="AJ28" s="7">
        <v>0</v>
      </c>
      <c r="AK28" s="6">
        <v>0</v>
      </c>
    </row>
    <row r="29" spans="1:37" ht="15.75" x14ac:dyDescent="0.25">
      <c r="A29" s="37" t="s">
        <v>36</v>
      </c>
      <c r="B29" s="38" t="s">
        <v>7</v>
      </c>
      <c r="C29" s="38" t="s">
        <v>37</v>
      </c>
      <c r="D29" s="38" t="s">
        <v>9</v>
      </c>
      <c r="E29" s="38" t="s">
        <v>7</v>
      </c>
      <c r="F29" s="38" t="s">
        <v>7</v>
      </c>
      <c r="G29" s="38"/>
      <c r="H29" s="38"/>
      <c r="I29" s="38"/>
      <c r="J29" s="38"/>
      <c r="K29" s="38"/>
      <c r="L29" s="39">
        <v>393382.52</v>
      </c>
      <c r="M29" s="39">
        <v>393382.52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393382.52</v>
      </c>
      <c r="AB29" s="39">
        <v>393382.52</v>
      </c>
      <c r="AC29" s="26">
        <v>0</v>
      </c>
      <c r="AD29" s="39">
        <v>393382.52</v>
      </c>
      <c r="AE29" s="26">
        <v>6329</v>
      </c>
      <c r="AF29" s="26">
        <v>-6329</v>
      </c>
      <c r="AG29" s="26">
        <f t="shared" si="0"/>
        <v>0</v>
      </c>
      <c r="AH29" s="27">
        <f t="shared" si="1"/>
        <v>100</v>
      </c>
      <c r="AI29" s="20">
        <v>0</v>
      </c>
      <c r="AJ29" s="7">
        <v>0</v>
      </c>
      <c r="AK29" s="6">
        <v>0</v>
      </c>
    </row>
    <row r="30" spans="1:37" ht="15.75" outlineLevel="1" x14ac:dyDescent="0.25">
      <c r="A30" s="32" t="s">
        <v>38</v>
      </c>
      <c r="B30" s="33" t="s">
        <v>7</v>
      </c>
      <c r="C30" s="33" t="s">
        <v>39</v>
      </c>
      <c r="D30" s="33" t="s">
        <v>9</v>
      </c>
      <c r="E30" s="33" t="s">
        <v>7</v>
      </c>
      <c r="F30" s="33" t="s">
        <v>7</v>
      </c>
      <c r="G30" s="33"/>
      <c r="H30" s="33"/>
      <c r="I30" s="33"/>
      <c r="J30" s="33"/>
      <c r="K30" s="33"/>
      <c r="L30" s="34">
        <v>393382.52</v>
      </c>
      <c r="M30" s="34">
        <v>393382.52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393382.52</v>
      </c>
      <c r="AB30" s="34">
        <v>393382.52</v>
      </c>
      <c r="AC30" s="28">
        <v>0</v>
      </c>
      <c r="AD30" s="34">
        <v>393382.52</v>
      </c>
      <c r="AE30" s="28">
        <v>6329</v>
      </c>
      <c r="AF30" s="28">
        <v>-6329</v>
      </c>
      <c r="AG30" s="28">
        <f t="shared" si="0"/>
        <v>0</v>
      </c>
      <c r="AH30" s="29">
        <f t="shared" si="1"/>
        <v>100</v>
      </c>
      <c r="AI30" s="20">
        <v>0</v>
      </c>
      <c r="AJ30" s="7">
        <v>0</v>
      </c>
      <c r="AK30" s="6">
        <v>0</v>
      </c>
    </row>
    <row r="31" spans="1:37" ht="15.75" x14ac:dyDescent="0.25">
      <c r="A31" s="37" t="s">
        <v>40</v>
      </c>
      <c r="B31" s="38" t="s">
        <v>7</v>
      </c>
      <c r="C31" s="38" t="s">
        <v>41</v>
      </c>
      <c r="D31" s="38" t="s">
        <v>9</v>
      </c>
      <c r="E31" s="38" t="s">
        <v>7</v>
      </c>
      <c r="F31" s="38" t="s">
        <v>7</v>
      </c>
      <c r="G31" s="38"/>
      <c r="H31" s="38"/>
      <c r="I31" s="38"/>
      <c r="J31" s="38"/>
      <c r="K31" s="38"/>
      <c r="L31" s="39">
        <v>4000</v>
      </c>
      <c r="M31" s="39">
        <v>4000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4000</v>
      </c>
      <c r="AB31" s="39">
        <v>4000</v>
      </c>
      <c r="AC31" s="40">
        <v>0</v>
      </c>
      <c r="AD31" s="39">
        <v>4000</v>
      </c>
      <c r="AE31" s="40">
        <v>5341088.5</v>
      </c>
      <c r="AF31" s="40">
        <v>-5341088.5</v>
      </c>
      <c r="AG31" s="26">
        <f t="shared" si="0"/>
        <v>0</v>
      </c>
      <c r="AH31" s="27">
        <f t="shared" si="1"/>
        <v>100</v>
      </c>
      <c r="AI31" s="21">
        <v>0</v>
      </c>
      <c r="AJ31" s="9">
        <v>0</v>
      </c>
      <c r="AK31" s="8">
        <v>0</v>
      </c>
    </row>
    <row r="32" spans="1:37" ht="15.75" x14ac:dyDescent="0.25">
      <c r="A32" s="32" t="s">
        <v>42</v>
      </c>
      <c r="B32" s="33" t="s">
        <v>7</v>
      </c>
      <c r="C32" s="33" t="s">
        <v>43</v>
      </c>
      <c r="D32" s="33" t="s">
        <v>9</v>
      </c>
      <c r="E32" s="33" t="s">
        <v>7</v>
      </c>
      <c r="F32" s="33" t="s">
        <v>7</v>
      </c>
      <c r="G32" s="33"/>
      <c r="H32" s="33"/>
      <c r="I32" s="33"/>
      <c r="J32" s="33"/>
      <c r="K32" s="33"/>
      <c r="L32" s="34">
        <v>4000</v>
      </c>
      <c r="M32" s="34">
        <v>4000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4000</v>
      </c>
      <c r="AB32" s="34">
        <v>4000</v>
      </c>
      <c r="AC32" s="31" t="s">
        <v>2</v>
      </c>
      <c r="AD32" s="34">
        <v>4000</v>
      </c>
      <c r="AE32" s="30" t="s">
        <v>2</v>
      </c>
      <c r="AF32" s="30"/>
      <c r="AG32" s="28">
        <f t="shared" si="0"/>
        <v>0</v>
      </c>
      <c r="AH32" s="29">
        <f t="shared" si="1"/>
        <v>100</v>
      </c>
      <c r="AI32" s="22"/>
      <c r="AJ32" s="2"/>
      <c r="AK32" s="2"/>
    </row>
    <row r="33" spans="1:34" ht="15.75" x14ac:dyDescent="0.25">
      <c r="A33" s="52" t="s">
        <v>44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35">
        <v>4118521.51</v>
      </c>
      <c r="M33" s="35">
        <v>4118521.51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2972592.68</v>
      </c>
      <c r="AB33" s="35">
        <v>2942158.11</v>
      </c>
      <c r="AC33" s="36"/>
      <c r="AD33" s="35">
        <v>2942158.11</v>
      </c>
      <c r="AE33" s="25"/>
      <c r="AF33" s="25"/>
      <c r="AG33" s="26">
        <f>M33-AD33</f>
        <v>1176363.3999999999</v>
      </c>
      <c r="AH33" s="27">
        <f>AD33/M33*100</f>
        <v>71.437240350846196</v>
      </c>
    </row>
    <row r="34" spans="1:34" ht="15.75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</row>
    <row r="35" spans="1:34" ht="15.75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ht="15.75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ht="15.75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</row>
    <row r="38" spans="1:34" ht="15.75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</row>
    <row r="39" spans="1:34" ht="15.75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</row>
    <row r="40" spans="1:34" ht="15.75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</row>
    <row r="41" spans="1:34" ht="15.75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</row>
    <row r="42" spans="1:34" ht="15.75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</row>
  </sheetData>
  <mergeCells count="44">
    <mergeCell ref="K12:K13"/>
    <mergeCell ref="L12:L13"/>
    <mergeCell ref="V12:V13"/>
    <mergeCell ref="X12:X13"/>
    <mergeCell ref="A33:K33"/>
    <mergeCell ref="N12:N13"/>
    <mergeCell ref="O12:O13"/>
    <mergeCell ref="R12:R13"/>
    <mergeCell ref="S12:S13"/>
    <mergeCell ref="A11:AK11"/>
    <mergeCell ref="A12:A13"/>
    <mergeCell ref="B12:B13"/>
    <mergeCell ref="C12:C13"/>
    <mergeCell ref="D12:D13"/>
    <mergeCell ref="E12:E13"/>
    <mergeCell ref="F12:F13"/>
    <mergeCell ref="G12:G13"/>
    <mergeCell ref="H12:H13"/>
    <mergeCell ref="P12:P13"/>
    <mergeCell ref="Q12:Q13"/>
    <mergeCell ref="I12:I13"/>
    <mergeCell ref="J12:J13"/>
    <mergeCell ref="M12:M13"/>
    <mergeCell ref="T12:T13"/>
    <mergeCell ref="U12:U13"/>
    <mergeCell ref="AK12:AK13"/>
    <mergeCell ref="AI12:AI13"/>
    <mergeCell ref="AJ12:AJ13"/>
    <mergeCell ref="Y12:Y13"/>
    <mergeCell ref="Z12:Z13"/>
    <mergeCell ref="AG12:AG13"/>
    <mergeCell ref="AH12:AH13"/>
    <mergeCell ref="AA12:AA13"/>
    <mergeCell ref="AB12:AB13"/>
    <mergeCell ref="AD12:AD13"/>
    <mergeCell ref="AF12:AF13"/>
    <mergeCell ref="A8:AH8"/>
    <mergeCell ref="F6:L6"/>
    <mergeCell ref="R6:X6"/>
    <mergeCell ref="A1:AH1"/>
    <mergeCell ref="A2:AH2"/>
    <mergeCell ref="A3:AH3"/>
    <mergeCell ref="A4:AH4"/>
    <mergeCell ref="A7:AH7"/>
  </mergeCells>
  <phoneticPr fontId="0" type="noConversion"/>
  <pageMargins left="0.59055118110236227" right="0.19685039370078741" top="0.39370078740157483" bottom="0.59055118110236227" header="0.39370078740157483" footer="0.39370078740157483"/>
  <pageSetup paperSize="9" scale="90" fitToHeight="20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90144D3-65B0-4913-B099-FA9B52F425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</cp:lastModifiedBy>
  <cp:lastPrinted>2019-05-15T07:58:20Z</cp:lastPrinted>
  <dcterms:created xsi:type="dcterms:W3CDTF">2017-02-20T07:39:32Z</dcterms:created>
  <dcterms:modified xsi:type="dcterms:W3CDTF">2019-05-15T07:58:26Z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Data_Кейсистемс_Бюджет-КС_ReportManager_sqr_info_isp_budg_2016_5.xls</vt:lpwstr>
  </property>
</Properties>
</file>